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560" yWindow="560" windowWidth="25040" windowHeight="142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7" i="1" l="1"/>
  <c r="C8" i="1"/>
  <c r="C9" i="1"/>
  <c r="C10" i="1"/>
  <c r="C11" i="1"/>
  <c r="C12" i="1"/>
  <c r="C13" i="1"/>
  <c r="E7" i="1"/>
  <c r="F7" i="1"/>
  <c r="G7" i="1"/>
  <c r="E8" i="1"/>
  <c r="F8" i="1"/>
  <c r="G8" i="1"/>
  <c r="E9" i="1"/>
  <c r="F9" i="1"/>
  <c r="G9" i="1"/>
  <c r="E10" i="1"/>
  <c r="F10" i="1"/>
  <c r="G10" i="1"/>
  <c r="E11" i="1"/>
  <c r="F11" i="1"/>
  <c r="G11" i="1"/>
  <c r="E12" i="1"/>
  <c r="F12" i="1"/>
  <c r="G12" i="1"/>
  <c r="E13" i="1"/>
  <c r="F13" i="1"/>
  <c r="G13" i="1"/>
  <c r="C14" i="1"/>
  <c r="E14" i="1"/>
  <c r="F14" i="1"/>
  <c r="G14" i="1"/>
  <c r="C15" i="1"/>
  <c r="E15" i="1"/>
  <c r="F15" i="1"/>
  <c r="G15" i="1"/>
  <c r="C16" i="1"/>
  <c r="E16" i="1"/>
  <c r="F16" i="1"/>
  <c r="G16" i="1"/>
  <c r="C17" i="1"/>
  <c r="E17" i="1"/>
  <c r="F17" i="1"/>
  <c r="G17" i="1"/>
  <c r="C18" i="1"/>
  <c r="E18" i="1"/>
  <c r="F18" i="1"/>
  <c r="G18" i="1"/>
  <c r="C19" i="1"/>
  <c r="E19" i="1"/>
  <c r="F19" i="1"/>
  <c r="G19" i="1"/>
  <c r="D8" i="1"/>
  <c r="D9" i="1"/>
  <c r="D10" i="1"/>
  <c r="D11" i="1"/>
  <c r="D12" i="1"/>
  <c r="D13" i="1"/>
  <c r="D14" i="1"/>
  <c r="D15" i="1"/>
  <c r="D16" i="1"/>
  <c r="D17" i="1"/>
  <c r="D18" i="1"/>
  <c r="D19" i="1"/>
  <c r="D7" i="1"/>
</calcChain>
</file>

<file path=xl/sharedStrings.xml><?xml version="1.0" encoding="utf-8"?>
<sst xmlns="http://schemas.openxmlformats.org/spreadsheetml/2006/main" count="10" uniqueCount="7">
  <si>
    <t>Stopping Distance</t>
  </si>
  <si>
    <t>Table</t>
  </si>
  <si>
    <t>vo [km/h]</t>
  </si>
  <si>
    <t>vo [m/s]</t>
  </si>
  <si>
    <t>length [m]</t>
  </si>
  <si>
    <t>ax  =</t>
  </si>
  <si>
    <t>[m/s2]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</si>
</sst>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7011369490029"/>
          <c:y val="0.0440502134202921"/>
          <c:w val="0.786248068290529"/>
          <c:h val="0.803267583976245"/>
        </c:manualLayout>
      </c:layout>
      <c:scatterChart>
        <c:scatterStyle val="smoothMarker"/>
        <c:varyColors val="0"/>
        <c:ser>
          <c:idx val="0"/>
          <c:order val="0"/>
          <c:tx>
            <c:v>"ax [m/s2]"</c:v>
          </c:tx>
          <c:spPr>
            <a:ln>
              <a:noFill/>
            </a:ln>
          </c:spPr>
          <c:marker>
            <c:symbol val="none"/>
          </c:marker>
          <c:xVal>
            <c:numLit>
              <c:formatCode>General</c:formatCode>
              <c:ptCount val="1"/>
              <c:pt idx="0">
                <c:v>-1.0</c:v>
              </c:pt>
            </c:numLit>
          </c:xVal>
          <c:yVal>
            <c:numLit>
              <c:formatCode>General</c:formatCode>
              <c:ptCount val="1"/>
              <c:pt idx="0">
                <c:v>-1.0</c:v>
              </c:pt>
            </c:numLit>
          </c:yVal>
          <c:smooth val="1"/>
        </c:ser>
        <c:ser>
          <c:idx val="1"/>
          <c:order val="1"/>
          <c:tx>
            <c:strRef>
              <c:f>Sheet1!$D$5</c:f>
              <c:strCache>
                <c:ptCount val="1"/>
                <c:pt idx="0">
                  <c:v>-3</c:v>
                </c:pt>
              </c:strCache>
            </c:strRef>
          </c:tx>
          <c:marker>
            <c:symbol val="none"/>
          </c:marker>
          <c:xVal>
            <c:numRef>
              <c:f>Sheet1!$B$7:$B$19</c:f>
              <c:numCache>
                <c:formatCode>General</c:formatCode>
                <c:ptCount val="13"/>
                <c:pt idx="0">
                  <c:v>10.0</c:v>
                </c:pt>
                <c:pt idx="1">
                  <c:v>20.0</c:v>
                </c:pt>
                <c:pt idx="2">
                  <c:v>30.0</c:v>
                </c:pt>
                <c:pt idx="3">
                  <c:v>40.0</c:v>
                </c:pt>
                <c:pt idx="4">
                  <c:v>50.0</c:v>
                </c:pt>
                <c:pt idx="5">
                  <c:v>60.0</c:v>
                </c:pt>
                <c:pt idx="6">
                  <c:v>70.0</c:v>
                </c:pt>
                <c:pt idx="7">
                  <c:v>80.0</c:v>
                </c:pt>
                <c:pt idx="8">
                  <c:v>90.0</c:v>
                </c:pt>
                <c:pt idx="9">
                  <c:v>100.0</c:v>
                </c:pt>
                <c:pt idx="10">
                  <c:v>110.0</c:v>
                </c:pt>
                <c:pt idx="11">
                  <c:v>120.0</c:v>
                </c:pt>
                <c:pt idx="12">
                  <c:v>130.0</c:v>
                </c:pt>
              </c:numCache>
            </c:numRef>
          </c:xVal>
          <c:yVal>
            <c:numRef>
              <c:f>Sheet1!$D$7:$D$19</c:f>
              <c:numCache>
                <c:formatCode>0</c:formatCode>
                <c:ptCount val="13"/>
                <c:pt idx="0">
                  <c:v>1.286008230452675</c:v>
                </c:pt>
                <c:pt idx="1">
                  <c:v>5.144032921810699</c:v>
                </c:pt>
                <c:pt idx="2">
                  <c:v>11.57407407407408</c:v>
                </c:pt>
                <c:pt idx="3">
                  <c:v>20.5761316872428</c:v>
                </c:pt>
                <c:pt idx="4">
                  <c:v>32.15020576131688</c:v>
                </c:pt>
                <c:pt idx="5">
                  <c:v>46.2962962962963</c:v>
                </c:pt>
                <c:pt idx="6">
                  <c:v>63.01440329218106</c:v>
                </c:pt>
                <c:pt idx="7">
                  <c:v>82.30452674897118</c:v>
                </c:pt>
                <c:pt idx="8">
                  <c:v>104.1666666666667</c:v>
                </c:pt>
                <c:pt idx="9">
                  <c:v>128.6008230452675</c:v>
                </c:pt>
                <c:pt idx="10">
                  <c:v>155.6069958847736</c:v>
                </c:pt>
                <c:pt idx="11">
                  <c:v>185.1851851851852</c:v>
                </c:pt>
                <c:pt idx="12">
                  <c:v>217.335390946502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Sheet1!$E$5</c:f>
              <c:strCache>
                <c:ptCount val="1"/>
                <c:pt idx="0">
                  <c:v>-5</c:v>
                </c:pt>
              </c:strCache>
            </c:strRef>
          </c:tx>
          <c:marker>
            <c:symbol val="none"/>
          </c:marker>
          <c:xVal>
            <c:numRef>
              <c:f>Sheet1!$B$7:$B$19</c:f>
              <c:numCache>
                <c:formatCode>General</c:formatCode>
                <c:ptCount val="13"/>
                <c:pt idx="0">
                  <c:v>10.0</c:v>
                </c:pt>
                <c:pt idx="1">
                  <c:v>20.0</c:v>
                </c:pt>
                <c:pt idx="2">
                  <c:v>30.0</c:v>
                </c:pt>
                <c:pt idx="3">
                  <c:v>40.0</c:v>
                </c:pt>
                <c:pt idx="4">
                  <c:v>50.0</c:v>
                </c:pt>
                <c:pt idx="5">
                  <c:v>60.0</c:v>
                </c:pt>
                <c:pt idx="6">
                  <c:v>70.0</c:v>
                </c:pt>
                <c:pt idx="7">
                  <c:v>80.0</c:v>
                </c:pt>
                <c:pt idx="8">
                  <c:v>90.0</c:v>
                </c:pt>
                <c:pt idx="9">
                  <c:v>100.0</c:v>
                </c:pt>
                <c:pt idx="10">
                  <c:v>110.0</c:v>
                </c:pt>
                <c:pt idx="11">
                  <c:v>120.0</c:v>
                </c:pt>
                <c:pt idx="12">
                  <c:v>130.0</c:v>
                </c:pt>
              </c:numCache>
            </c:numRef>
          </c:xVal>
          <c:yVal>
            <c:numRef>
              <c:f>Sheet1!$E$7:$E$19</c:f>
              <c:numCache>
                <c:formatCode>0</c:formatCode>
                <c:ptCount val="13"/>
                <c:pt idx="0">
                  <c:v>0.771604938271605</c:v>
                </c:pt>
                <c:pt idx="1">
                  <c:v>3.08641975308642</c:v>
                </c:pt>
                <c:pt idx="2">
                  <c:v>6.944444444444445</c:v>
                </c:pt>
                <c:pt idx="3">
                  <c:v>12.34567901234568</c:v>
                </c:pt>
                <c:pt idx="4">
                  <c:v>19.29012345679012</c:v>
                </c:pt>
                <c:pt idx="5">
                  <c:v>27.77777777777778</c:v>
                </c:pt>
                <c:pt idx="6">
                  <c:v>37.80864197530864</c:v>
                </c:pt>
                <c:pt idx="7">
                  <c:v>49.38271604938272</c:v>
                </c:pt>
                <c:pt idx="8">
                  <c:v>62.5</c:v>
                </c:pt>
                <c:pt idx="9">
                  <c:v>77.16049382716049</c:v>
                </c:pt>
                <c:pt idx="10">
                  <c:v>93.36419753086417</c:v>
                </c:pt>
                <c:pt idx="11">
                  <c:v>111.1111111111111</c:v>
                </c:pt>
                <c:pt idx="12">
                  <c:v>130.4012345679012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Sheet1!$F$5</c:f>
              <c:strCache>
                <c:ptCount val="1"/>
                <c:pt idx="0">
                  <c:v>-7</c:v>
                </c:pt>
              </c:strCache>
            </c:strRef>
          </c:tx>
          <c:marker>
            <c:symbol val="none"/>
          </c:marker>
          <c:xVal>
            <c:numRef>
              <c:f>Sheet1!$B$7:$B$19</c:f>
              <c:numCache>
                <c:formatCode>General</c:formatCode>
                <c:ptCount val="13"/>
                <c:pt idx="0">
                  <c:v>10.0</c:v>
                </c:pt>
                <c:pt idx="1">
                  <c:v>20.0</c:v>
                </c:pt>
                <c:pt idx="2">
                  <c:v>30.0</c:v>
                </c:pt>
                <c:pt idx="3">
                  <c:v>40.0</c:v>
                </c:pt>
                <c:pt idx="4">
                  <c:v>50.0</c:v>
                </c:pt>
                <c:pt idx="5">
                  <c:v>60.0</c:v>
                </c:pt>
                <c:pt idx="6">
                  <c:v>70.0</c:v>
                </c:pt>
                <c:pt idx="7">
                  <c:v>80.0</c:v>
                </c:pt>
                <c:pt idx="8">
                  <c:v>90.0</c:v>
                </c:pt>
                <c:pt idx="9">
                  <c:v>100.0</c:v>
                </c:pt>
                <c:pt idx="10">
                  <c:v>110.0</c:v>
                </c:pt>
                <c:pt idx="11">
                  <c:v>120.0</c:v>
                </c:pt>
                <c:pt idx="12">
                  <c:v>130.0</c:v>
                </c:pt>
              </c:numCache>
            </c:numRef>
          </c:xVal>
          <c:yVal>
            <c:numRef>
              <c:f>Sheet1!$F$7:$F$19</c:f>
              <c:numCache>
                <c:formatCode>0</c:formatCode>
                <c:ptCount val="13"/>
                <c:pt idx="0">
                  <c:v>0.551146384479718</c:v>
                </c:pt>
                <c:pt idx="1">
                  <c:v>2.204585537918871</c:v>
                </c:pt>
                <c:pt idx="2">
                  <c:v>4.960317460317461</c:v>
                </c:pt>
                <c:pt idx="3">
                  <c:v>8.818342151675484</c:v>
                </c:pt>
                <c:pt idx="4">
                  <c:v>13.77865961199295</c:v>
                </c:pt>
                <c:pt idx="5">
                  <c:v>19.84126984126985</c:v>
                </c:pt>
                <c:pt idx="6">
                  <c:v>27.00617283950617</c:v>
                </c:pt>
                <c:pt idx="7">
                  <c:v>35.27336860670193</c:v>
                </c:pt>
                <c:pt idx="8">
                  <c:v>44.64285714285714</c:v>
                </c:pt>
                <c:pt idx="9">
                  <c:v>55.11463844797178</c:v>
                </c:pt>
                <c:pt idx="10">
                  <c:v>66.68871252204585</c:v>
                </c:pt>
                <c:pt idx="11">
                  <c:v>79.36507936507938</c:v>
                </c:pt>
                <c:pt idx="12">
                  <c:v>93.14373897707229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Sheet1!$G$5</c:f>
              <c:strCache>
                <c:ptCount val="1"/>
                <c:pt idx="0">
                  <c:v>-9</c:v>
                </c:pt>
              </c:strCache>
            </c:strRef>
          </c:tx>
          <c:marker>
            <c:symbol val="none"/>
          </c:marker>
          <c:xVal>
            <c:numRef>
              <c:f>Sheet1!$B$7:$B$19</c:f>
              <c:numCache>
                <c:formatCode>General</c:formatCode>
                <c:ptCount val="13"/>
                <c:pt idx="0">
                  <c:v>10.0</c:v>
                </c:pt>
                <c:pt idx="1">
                  <c:v>20.0</c:v>
                </c:pt>
                <c:pt idx="2">
                  <c:v>30.0</c:v>
                </c:pt>
                <c:pt idx="3">
                  <c:v>40.0</c:v>
                </c:pt>
                <c:pt idx="4">
                  <c:v>50.0</c:v>
                </c:pt>
                <c:pt idx="5">
                  <c:v>60.0</c:v>
                </c:pt>
                <c:pt idx="6">
                  <c:v>70.0</c:v>
                </c:pt>
                <c:pt idx="7">
                  <c:v>80.0</c:v>
                </c:pt>
                <c:pt idx="8">
                  <c:v>90.0</c:v>
                </c:pt>
                <c:pt idx="9">
                  <c:v>100.0</c:v>
                </c:pt>
                <c:pt idx="10">
                  <c:v>110.0</c:v>
                </c:pt>
                <c:pt idx="11">
                  <c:v>120.0</c:v>
                </c:pt>
                <c:pt idx="12">
                  <c:v>130.0</c:v>
                </c:pt>
              </c:numCache>
            </c:numRef>
          </c:xVal>
          <c:yVal>
            <c:numRef>
              <c:f>Sheet1!$G$7:$G$19</c:f>
              <c:numCache>
                <c:formatCode>0</c:formatCode>
                <c:ptCount val="13"/>
                <c:pt idx="0">
                  <c:v>0.428669410150892</c:v>
                </c:pt>
                <c:pt idx="1">
                  <c:v>1.714677640603566</c:v>
                </c:pt>
                <c:pt idx="2">
                  <c:v>3.858024691358025</c:v>
                </c:pt>
                <c:pt idx="3">
                  <c:v>6.858710562414266</c:v>
                </c:pt>
                <c:pt idx="4">
                  <c:v>10.7167352537723</c:v>
                </c:pt>
                <c:pt idx="5">
                  <c:v>15.4320987654321</c:v>
                </c:pt>
                <c:pt idx="6">
                  <c:v>21.00480109739369</c:v>
                </c:pt>
                <c:pt idx="7">
                  <c:v>27.43484224965706</c:v>
                </c:pt>
                <c:pt idx="8">
                  <c:v>34.72222222222222</c:v>
                </c:pt>
                <c:pt idx="9">
                  <c:v>42.86694101508917</c:v>
                </c:pt>
                <c:pt idx="10">
                  <c:v>51.86899862825787</c:v>
                </c:pt>
                <c:pt idx="11">
                  <c:v>61.7283950617284</c:v>
                </c:pt>
                <c:pt idx="12">
                  <c:v>72.44513031550066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7210776"/>
        <c:axId val="2097218408"/>
      </c:scatterChart>
      <c:valAx>
        <c:axId val="2097210776"/>
        <c:scaling>
          <c:orientation val="minMax"/>
          <c:max val="150.0"/>
          <c:min val="0.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initial velocity</a:t>
                </a:r>
                <a:r>
                  <a:rPr lang="en-US" sz="1600" b="0" baseline="0"/>
                  <a:t> [km/h]</a:t>
                </a:r>
                <a:endParaRPr lang="en-US" sz="1600" b="0"/>
              </a:p>
            </c:rich>
          </c:tx>
          <c:layout>
            <c:manualLayout>
              <c:xMode val="edge"/>
              <c:yMode val="edge"/>
              <c:x val="0.60648097726102"/>
              <c:y val="0.925252525252525"/>
            </c:manualLayout>
          </c:layout>
          <c:overlay val="0"/>
        </c:title>
        <c:numFmt formatCode="General" sourceLinked="1"/>
        <c:majorTickMark val="in"/>
        <c:minorTickMark val="in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2097218408"/>
        <c:crosses val="autoZero"/>
        <c:crossBetween val="midCat"/>
      </c:valAx>
      <c:valAx>
        <c:axId val="2097218408"/>
        <c:scaling>
          <c:orientation val="minMax"/>
          <c:min val="0.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stopping distance [m]</a:t>
                </a:r>
              </a:p>
            </c:rich>
          </c:tx>
          <c:layout>
            <c:manualLayout>
              <c:xMode val="edge"/>
              <c:yMode val="edge"/>
              <c:x val="0.00727481786739274"/>
              <c:y val="0.0262817147856518"/>
            </c:manualLayout>
          </c:layout>
          <c:overlay val="0"/>
        </c:title>
        <c:numFmt formatCode="General" sourceLinked="1"/>
        <c:majorTickMark val="in"/>
        <c:minorTickMark val="in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2097210776"/>
        <c:crosses val="autoZero"/>
        <c:crossBetween val="midCat"/>
      </c:valAx>
    </c:plotArea>
    <c:legend>
      <c:legendPos val="t"/>
      <c:layout>
        <c:manualLayout>
          <c:xMode val="edge"/>
          <c:yMode val="edge"/>
          <c:x val="0.232876223415998"/>
          <c:y val="0.0673400673400673"/>
          <c:w val="0.643581757303701"/>
          <c:h val="0.0920194066650759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1.0" l="0.75" r="0.75" t="1.0" header="0.5" footer="0.5"/>
    <c:pageSetup paperSize="0" orientation="portrait" horizontalDpi="-4" verticalDpi="-4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215900</xdr:colOff>
      <xdr:row>20</xdr:row>
      <xdr:rowOff>25400</xdr:rowOff>
    </xdr:from>
    <xdr:to>
      <xdr:col>9</xdr:col>
      <xdr:colOff>495300</xdr:colOff>
      <xdr:row>39</xdr:row>
      <xdr:rowOff>177800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/>
  </sheetViews>
  <sheetFormatPr baseColWidth="10" defaultRowHeight="15" x14ac:dyDescent="0"/>
  <cols>
    <col min="1" max="1" width="3" customWidth="1"/>
    <col min="2" max="7" width="7.1640625" customWidth="1"/>
  </cols>
  <sheetData>
    <row r="1" spans="1:8">
      <c r="A1" t="s">
        <v>0</v>
      </c>
    </row>
    <row r="4" spans="1:8">
      <c r="B4" t="s">
        <v>1</v>
      </c>
    </row>
    <row r="5" spans="1:8">
      <c r="C5" s="4" t="s">
        <v>5</v>
      </c>
      <c r="D5" s="4">
        <v>-3</v>
      </c>
      <c r="E5" s="4">
        <v>-5</v>
      </c>
      <c r="F5" s="4">
        <v>-7</v>
      </c>
      <c r="G5" s="4">
        <v>-9</v>
      </c>
      <c r="H5" t="s">
        <v>6</v>
      </c>
    </row>
    <row r="6" spans="1:8" ht="30">
      <c r="B6" s="3" t="s">
        <v>2</v>
      </c>
      <c r="C6" s="3" t="s">
        <v>3</v>
      </c>
      <c r="D6" s="3" t="s">
        <v>4</v>
      </c>
      <c r="E6" s="3" t="s">
        <v>4</v>
      </c>
      <c r="F6" s="3" t="s">
        <v>4</v>
      </c>
      <c r="G6" s="3" t="s">
        <v>4</v>
      </c>
    </row>
    <row r="7" spans="1:8">
      <c r="B7">
        <v>10</v>
      </c>
      <c r="C7" s="1">
        <f t="shared" ref="C7:C19" si="0">$B7/3.6</f>
        <v>2.7777777777777777</v>
      </c>
      <c r="D7" s="2">
        <f>-($C7^2)/(2*D$5)</f>
        <v>1.2860082304526748</v>
      </c>
      <c r="E7" s="2">
        <f t="shared" ref="E7:G7" si="1">-($C7^2)/(2*E$5)</f>
        <v>0.77160493827160492</v>
      </c>
      <c r="F7" s="2">
        <f t="shared" si="1"/>
        <v>0.55114638447971775</v>
      </c>
      <c r="G7" s="2">
        <f t="shared" si="1"/>
        <v>0.42866941015089161</v>
      </c>
    </row>
    <row r="8" spans="1:8">
      <c r="B8">
        <v>20</v>
      </c>
      <c r="C8" s="1">
        <f t="shared" si="0"/>
        <v>5.5555555555555554</v>
      </c>
      <c r="D8" s="2">
        <f t="shared" ref="D8:G19" si="2">-($C8^2)/(2*D$5)</f>
        <v>5.144032921810699</v>
      </c>
      <c r="E8" s="2">
        <f t="shared" si="2"/>
        <v>3.0864197530864197</v>
      </c>
      <c r="F8" s="2">
        <f t="shared" si="2"/>
        <v>2.204585537918871</v>
      </c>
      <c r="G8" s="2">
        <f t="shared" si="2"/>
        <v>1.7146776406035664</v>
      </c>
    </row>
    <row r="9" spans="1:8">
      <c r="B9">
        <v>30</v>
      </c>
      <c r="C9" s="1">
        <f t="shared" si="0"/>
        <v>8.3333333333333339</v>
      </c>
      <c r="D9" s="2">
        <f t="shared" si="2"/>
        <v>11.574074074074076</v>
      </c>
      <c r="E9" s="2">
        <f t="shared" si="2"/>
        <v>6.9444444444444455</v>
      </c>
      <c r="F9" s="2">
        <f t="shared" si="2"/>
        <v>4.9603174603174613</v>
      </c>
      <c r="G9" s="2">
        <f t="shared" si="2"/>
        <v>3.8580246913580254</v>
      </c>
    </row>
    <row r="10" spans="1:8">
      <c r="B10">
        <v>40</v>
      </c>
      <c r="C10" s="1">
        <f t="shared" si="0"/>
        <v>11.111111111111111</v>
      </c>
      <c r="D10" s="2">
        <f t="shared" si="2"/>
        <v>20.576131687242796</v>
      </c>
      <c r="E10" s="2">
        <f t="shared" si="2"/>
        <v>12.345679012345679</v>
      </c>
      <c r="F10" s="2">
        <f t="shared" si="2"/>
        <v>8.8183421516754841</v>
      </c>
      <c r="G10" s="2">
        <f t="shared" si="2"/>
        <v>6.8587105624142657</v>
      </c>
    </row>
    <row r="11" spans="1:8">
      <c r="B11">
        <v>50</v>
      </c>
      <c r="C11" s="1">
        <f t="shared" si="0"/>
        <v>13.888888888888889</v>
      </c>
      <c r="D11" s="2">
        <f t="shared" si="2"/>
        <v>32.150205761316876</v>
      </c>
      <c r="E11" s="2">
        <f t="shared" si="2"/>
        <v>19.290123456790123</v>
      </c>
      <c r="F11" s="2">
        <f t="shared" si="2"/>
        <v>13.778659611992946</v>
      </c>
      <c r="G11" s="2">
        <f t="shared" si="2"/>
        <v>10.716735253772292</v>
      </c>
    </row>
    <row r="12" spans="1:8">
      <c r="B12">
        <v>60</v>
      </c>
      <c r="C12" s="1">
        <f t="shared" si="0"/>
        <v>16.666666666666668</v>
      </c>
      <c r="D12" s="2">
        <f t="shared" si="2"/>
        <v>46.296296296296305</v>
      </c>
      <c r="E12" s="2">
        <f t="shared" si="2"/>
        <v>27.777777777777782</v>
      </c>
      <c r="F12" s="2">
        <f t="shared" si="2"/>
        <v>19.841269841269845</v>
      </c>
      <c r="G12" s="2">
        <f t="shared" si="2"/>
        <v>15.432098765432102</v>
      </c>
    </row>
    <row r="13" spans="1:8">
      <c r="B13">
        <v>70</v>
      </c>
      <c r="C13" s="1">
        <f t="shared" si="0"/>
        <v>19.444444444444443</v>
      </c>
      <c r="D13" s="2">
        <f t="shared" si="2"/>
        <v>63.014403292181065</v>
      </c>
      <c r="E13" s="2">
        <f t="shared" si="2"/>
        <v>37.808641975308639</v>
      </c>
      <c r="F13" s="2">
        <f t="shared" si="2"/>
        <v>27.006172839506171</v>
      </c>
      <c r="G13" s="2">
        <f t="shared" si="2"/>
        <v>21.004801097393688</v>
      </c>
    </row>
    <row r="14" spans="1:8">
      <c r="B14">
        <v>80</v>
      </c>
      <c r="C14" s="1">
        <f t="shared" si="0"/>
        <v>22.222222222222221</v>
      </c>
      <c r="D14" s="2">
        <f t="shared" si="2"/>
        <v>82.304526748971185</v>
      </c>
      <c r="E14" s="2">
        <f t="shared" si="2"/>
        <v>49.382716049382715</v>
      </c>
      <c r="F14" s="2">
        <f t="shared" si="2"/>
        <v>35.273368606701936</v>
      </c>
      <c r="G14" s="2">
        <f t="shared" si="2"/>
        <v>27.434842249657063</v>
      </c>
    </row>
    <row r="15" spans="1:8">
      <c r="B15">
        <v>90</v>
      </c>
      <c r="C15" s="1">
        <f t="shared" si="0"/>
        <v>25</v>
      </c>
      <c r="D15" s="2">
        <f t="shared" si="2"/>
        <v>104.16666666666667</v>
      </c>
      <c r="E15" s="2">
        <f t="shared" si="2"/>
        <v>62.5</v>
      </c>
      <c r="F15" s="2">
        <f t="shared" si="2"/>
        <v>44.642857142857146</v>
      </c>
      <c r="G15" s="2">
        <f t="shared" si="2"/>
        <v>34.722222222222221</v>
      </c>
    </row>
    <row r="16" spans="1:8">
      <c r="B16">
        <v>100</v>
      </c>
      <c r="C16" s="1">
        <f t="shared" si="0"/>
        <v>27.777777777777779</v>
      </c>
      <c r="D16" s="2">
        <f t="shared" si="2"/>
        <v>128.6008230452675</v>
      </c>
      <c r="E16" s="2">
        <f t="shared" si="2"/>
        <v>77.160493827160494</v>
      </c>
      <c r="F16" s="2">
        <f t="shared" si="2"/>
        <v>55.114638447971785</v>
      </c>
      <c r="G16" s="2">
        <f t="shared" si="2"/>
        <v>42.866941015089168</v>
      </c>
    </row>
    <row r="17" spans="2:7">
      <c r="B17">
        <v>110</v>
      </c>
      <c r="C17" s="1">
        <f t="shared" si="0"/>
        <v>30.555555555555554</v>
      </c>
      <c r="D17" s="2">
        <f t="shared" si="2"/>
        <v>155.60699588477362</v>
      </c>
      <c r="E17" s="2">
        <f t="shared" si="2"/>
        <v>93.364197530864175</v>
      </c>
      <c r="F17" s="2">
        <f t="shared" si="2"/>
        <v>66.688712522045847</v>
      </c>
      <c r="G17" s="2">
        <f t="shared" si="2"/>
        <v>51.868998628257877</v>
      </c>
    </row>
    <row r="18" spans="2:7">
      <c r="B18">
        <v>120</v>
      </c>
      <c r="C18" s="1">
        <f t="shared" si="0"/>
        <v>33.333333333333336</v>
      </c>
      <c r="D18" s="2">
        <f t="shared" si="2"/>
        <v>185.18518518518522</v>
      </c>
      <c r="E18" s="2">
        <f t="shared" si="2"/>
        <v>111.11111111111113</v>
      </c>
      <c r="F18" s="2">
        <f t="shared" si="2"/>
        <v>79.365079365079382</v>
      </c>
      <c r="G18" s="2">
        <f t="shared" si="2"/>
        <v>61.728395061728406</v>
      </c>
    </row>
    <row r="19" spans="2:7">
      <c r="B19">
        <v>130</v>
      </c>
      <c r="C19" s="1">
        <f t="shared" si="0"/>
        <v>36.111111111111107</v>
      </c>
      <c r="D19" s="2">
        <f t="shared" si="2"/>
        <v>217.335390946502</v>
      </c>
      <c r="E19" s="2">
        <f t="shared" si="2"/>
        <v>130.40123456790121</v>
      </c>
      <c r="F19" s="2">
        <f t="shared" si="2"/>
        <v>93.143738977072289</v>
      </c>
      <c r="G19" s="2">
        <f t="shared" si="2"/>
        <v>72.445130315500663</v>
      </c>
    </row>
  </sheetData>
  <phoneticPr fontId="1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Queen's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Secretain</dc:creator>
  <cp:lastModifiedBy>Frank Secretain</cp:lastModifiedBy>
  <cp:lastPrinted>2018-01-30T23:57:56Z</cp:lastPrinted>
  <dcterms:created xsi:type="dcterms:W3CDTF">2018-01-30T23:31:06Z</dcterms:created>
  <dcterms:modified xsi:type="dcterms:W3CDTF">2018-01-31T04:45:07Z</dcterms:modified>
</cp:coreProperties>
</file>